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Технологические карты\"/>
    </mc:Choice>
  </mc:AlternateContent>
  <xr:revisionPtr revIDLastSave="0" documentId="13_ncr:1_{B640A965-0F54-4B83-9E19-426138336E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I195" i="1"/>
  <c r="G176" i="1"/>
  <c r="L157" i="1"/>
  <c r="G138" i="1"/>
  <c r="L119" i="1"/>
  <c r="I119" i="1"/>
  <c r="J100" i="1"/>
  <c r="F100" i="1"/>
  <c r="L81" i="1"/>
  <c r="F62" i="1"/>
  <c r="L43" i="1"/>
  <c r="H43" i="1"/>
  <c r="H119" i="1"/>
  <c r="L24" i="1"/>
  <c r="L62" i="1"/>
  <c r="L100" i="1"/>
  <c r="L138" i="1"/>
  <c r="L176" i="1"/>
  <c r="G43" i="1"/>
  <c r="I62" i="1"/>
  <c r="I100" i="1"/>
  <c r="J138" i="1"/>
  <c r="H157" i="1"/>
  <c r="J176" i="1"/>
  <c r="H195" i="1"/>
  <c r="I43" i="1"/>
  <c r="G100" i="1"/>
  <c r="J157" i="1"/>
  <c r="H176" i="1"/>
  <c r="F43" i="1"/>
  <c r="J43" i="1"/>
  <c r="H62" i="1"/>
  <c r="F81" i="1"/>
  <c r="J81" i="1"/>
  <c r="H100" i="1"/>
  <c r="J119" i="1"/>
  <c r="I138" i="1"/>
  <c r="G157" i="1"/>
  <c r="I176" i="1"/>
  <c r="G195" i="1"/>
  <c r="H138" i="1"/>
  <c r="J195" i="1"/>
  <c r="G119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J196" i="1"/>
  <c r="F196" i="1"/>
  <c r="G196" i="1"/>
  <c r="I196" i="1"/>
</calcChain>
</file>

<file path=xl/sharedStrings.xml><?xml version="1.0" encoding="utf-8"?>
<sst xmlns="http://schemas.openxmlformats.org/spreadsheetml/2006/main" count="227" uniqueCount="64">
  <si>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</si>
  <si>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</si>
  <si>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</si>
  <si>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</si>
  <si>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</si>
  <si>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</si>
  <si>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</si>
  <si>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</si>
  <si>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</si>
  <si>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</si>
  <si>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</si>
  <si>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</si>
  <si>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</si>
  <si>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</si>
  <si>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</si>
  <si>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</si>
  <si>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</si>
  <si>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</si>
  <si>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</si>
  <si>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</si>
  <si>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</si>
  <si>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</si>
  <si>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</si>
  <si>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</si>
  <si>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</si>
  <si>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</si>
  <si>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</si>
  <si>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</si>
  <si>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</si>
  <si>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</si>
  <si>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</si>
  <si>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</si>
  <si>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</si>
  <si>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</si>
  <si>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</si>
  <si>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</si>
  <si>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</si>
  <si>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</si>
  <si>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</si>
  <si>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</si>
  <si>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котлета из птицы с соусом</t>
  </si>
  <si>
    <t>макароны отварные</t>
  </si>
  <si>
    <t>каша пшенная с маслом</t>
  </si>
  <si>
    <t>кофейный напиток</t>
  </si>
  <si>
    <t>рассольник с мясом со сметаной</t>
  </si>
  <si>
    <t>булочка</t>
  </si>
  <si>
    <t>гречка отварная</t>
  </si>
  <si>
    <t>компот из сух.фруктов</t>
  </si>
  <si>
    <t>жаркое по домашнему</t>
  </si>
  <si>
    <t>суп вермешелевый с мясом</t>
  </si>
  <si>
    <t>плов из птицы</t>
  </si>
  <si>
    <t>картоф. Пюре</t>
  </si>
  <si>
    <t>птица тушеная в сметане</t>
  </si>
  <si>
    <t>хлеб белый</t>
  </si>
  <si>
    <t>яйцо варёное</t>
  </si>
  <si>
    <t>чай с сахаром и лимоном</t>
  </si>
  <si>
    <t>котлета рыбная</t>
  </si>
  <si>
    <t>МОУ "Теренкульская ООШ"</t>
  </si>
  <si>
    <t>яблоко</t>
  </si>
  <si>
    <t>масло сливочное</t>
  </si>
  <si>
    <t>сыр</t>
  </si>
  <si>
    <t>апельсин</t>
  </si>
  <si>
    <t>сложный гарнир</t>
  </si>
  <si>
    <t>рыба тушеная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</si>
</sst>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8" zoomScaleNormal="78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J36" sqref="J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57</v>
      </c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120</v>
      </c>
      <c r="G6" s="40">
        <v>11.64</v>
      </c>
      <c r="H6" s="40">
        <v>13.14</v>
      </c>
      <c r="I6" s="40">
        <v>13.46</v>
      </c>
      <c r="J6" s="40">
        <v>223</v>
      </c>
      <c r="K6" s="41">
        <v>305</v>
      </c>
      <c r="L6" s="40">
        <v>40.18</v>
      </c>
    </row>
    <row r="7" spans="1:12" ht="15" x14ac:dyDescent="0.25">
      <c r="A7" s="23"/>
      <c r="B7" s="15"/>
      <c r="C7" s="11"/>
      <c r="D7" s="6"/>
      <c r="E7" s="42" t="s">
        <v>41</v>
      </c>
      <c r="F7" s="43">
        <v>200</v>
      </c>
      <c r="G7" s="43">
        <v>7.36</v>
      </c>
      <c r="H7" s="43">
        <v>6.02</v>
      </c>
      <c r="I7" s="43">
        <v>35.26</v>
      </c>
      <c r="J7" s="43">
        <v>224.6</v>
      </c>
      <c r="K7" s="44">
        <v>688</v>
      </c>
      <c r="L7" s="43">
        <v>10.86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376</v>
      </c>
      <c r="L8" s="50">
        <v>2.23</v>
      </c>
    </row>
    <row r="9" spans="1:12" ht="15" x14ac:dyDescent="0.25">
      <c r="A9" s="23"/>
      <c r="B9" s="15"/>
      <c r="C9" s="11"/>
      <c r="D9" s="7" t="s">
        <v>23</v>
      </c>
      <c r="E9" s="42" t="s">
        <v>53</v>
      </c>
      <c r="F9" s="43">
        <v>50</v>
      </c>
      <c r="G9" s="43">
        <v>4.0999999999999996</v>
      </c>
      <c r="H9" s="43">
        <v>0.7</v>
      </c>
      <c r="I9" s="43">
        <v>0.65</v>
      </c>
      <c r="J9" s="43">
        <v>97.5</v>
      </c>
      <c r="K9" s="44">
        <v>41</v>
      </c>
      <c r="L9" s="43">
        <v>5.8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23.299999999999997</v>
      </c>
      <c r="H13" s="19">
        <f t="shared" si="0"/>
        <v>19.86</v>
      </c>
      <c r="I13" s="19">
        <f t="shared" si="0"/>
        <v>63.37</v>
      </c>
      <c r="J13" s="19">
        <f t="shared" si="0"/>
        <v>573.1</v>
      </c>
      <c r="K13" s="25"/>
      <c r="L13" s="19">
        <f t="shared" ref="L13" si="1">SUM(L6:L12)</f>
        <v>59.069999999999993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0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50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50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50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50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0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50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50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570</v>
      </c>
      <c r="G24" s="32">
        <f t="shared" ref="G24:J24" si="4">G13+G23</f>
        <v>23.299999999999997</v>
      </c>
      <c r="H24" s="32">
        <f t="shared" si="4"/>
        <v>19.86</v>
      </c>
      <c r="I24" s="32">
        <f t="shared" si="4"/>
        <v>63.37</v>
      </c>
      <c r="J24" s="32">
        <f t="shared" si="4"/>
        <v>573.1</v>
      </c>
      <c r="K24" s="32"/>
      <c r="L24" s="32">
        <f t="shared" ref="L24" si="5">L13+L23</f>
        <v>59.069999999999993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200</v>
      </c>
      <c r="G25" s="40">
        <v>8.8000000000000007</v>
      </c>
      <c r="H25" s="40">
        <v>7.62</v>
      </c>
      <c r="I25" s="40">
        <v>50.5</v>
      </c>
      <c r="J25" s="40">
        <v>306</v>
      </c>
      <c r="K25" s="41">
        <v>679</v>
      </c>
      <c r="L25" s="51">
        <v>22.95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0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2.2400000000000002</v>
      </c>
      <c r="H27" s="43">
        <v>2.1</v>
      </c>
      <c r="I27" s="43">
        <v>25.03</v>
      </c>
      <c r="J27" s="43">
        <v>118.8</v>
      </c>
      <c r="K27" s="44">
        <v>692</v>
      </c>
      <c r="L27" s="50">
        <v>9.7799999999999994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4.95</v>
      </c>
      <c r="H28" s="43">
        <v>0.62</v>
      </c>
      <c r="I28" s="43">
        <v>30.17</v>
      </c>
      <c r="J28" s="43">
        <v>96.8</v>
      </c>
      <c r="K28" s="44"/>
      <c r="L28" s="50">
        <v>3.79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0"/>
    </row>
    <row r="30" spans="1:12" ht="15" x14ac:dyDescent="0.25">
      <c r="A30" s="14"/>
      <c r="B30" s="15"/>
      <c r="C30" s="11"/>
      <c r="D30" s="6"/>
      <c r="E30" s="42" t="s">
        <v>59</v>
      </c>
      <c r="F30" s="43">
        <v>10</v>
      </c>
      <c r="G30" s="43">
        <v>0.68</v>
      </c>
      <c r="H30" s="43">
        <v>7.25</v>
      </c>
      <c r="I30" s="43">
        <v>0.9</v>
      </c>
      <c r="J30" s="43">
        <v>66</v>
      </c>
      <c r="K30" s="44"/>
      <c r="L30" s="50">
        <v>11.67</v>
      </c>
    </row>
    <row r="31" spans="1:12" ht="15" x14ac:dyDescent="0.25">
      <c r="A31" s="14"/>
      <c r="B31" s="15"/>
      <c r="C31" s="11"/>
      <c r="D31" s="6"/>
      <c r="E31" s="42" t="s">
        <v>60</v>
      </c>
      <c r="F31" s="43">
        <v>10</v>
      </c>
      <c r="G31" s="43">
        <v>3.48</v>
      </c>
      <c r="H31" s="43">
        <v>4.43</v>
      </c>
      <c r="I31" s="43">
        <v>0</v>
      </c>
      <c r="J31" s="43">
        <v>54.6</v>
      </c>
      <c r="K31" s="44"/>
      <c r="L31" s="43">
        <v>10.34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450</v>
      </c>
      <c r="G32" s="19">
        <f t="shared" ref="G32" si="6">SUM(G25:G31)</f>
        <v>20.150000000000002</v>
      </c>
      <c r="H32" s="19">
        <f t="shared" ref="H32" si="7">SUM(H25:H31)</f>
        <v>22.02</v>
      </c>
      <c r="I32" s="19">
        <f t="shared" ref="I32" si="8">SUM(I25:I31)</f>
        <v>106.60000000000001</v>
      </c>
      <c r="J32" s="19">
        <f t="shared" ref="J32:L32" si="9">SUM(J25:J31)</f>
        <v>642.20000000000005</v>
      </c>
      <c r="K32" s="25"/>
      <c r="L32" s="19">
        <f t="shared" si="9"/>
        <v>58.53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0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50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50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50"/>
    </row>
    <row r="37" spans="1:12" ht="15.75" thickBot="1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5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50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450</v>
      </c>
      <c r="G43" s="32">
        <f t="shared" ref="G43" si="14">G32+G42</f>
        <v>20.150000000000002</v>
      </c>
      <c r="H43" s="32">
        <f t="shared" ref="H43" si="15">H32+H42</f>
        <v>22.02</v>
      </c>
      <c r="I43" s="32">
        <f t="shared" ref="I43" si="16">I32+I42</f>
        <v>106.60000000000001</v>
      </c>
      <c r="J43" s="32">
        <f t="shared" ref="J43:L43" si="17">J32+J42</f>
        <v>642.20000000000005</v>
      </c>
      <c r="K43" s="32"/>
      <c r="L43" s="32">
        <f t="shared" si="17"/>
        <v>58.53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280</v>
      </c>
      <c r="G44" s="40">
        <v>2.7</v>
      </c>
      <c r="H44" s="40">
        <v>7.2</v>
      </c>
      <c r="I44" s="40">
        <v>13.35</v>
      </c>
      <c r="J44" s="40">
        <v>123.9</v>
      </c>
      <c r="K44" s="41">
        <v>197</v>
      </c>
      <c r="L44" s="51">
        <v>37.32</v>
      </c>
    </row>
    <row r="45" spans="1:12" ht="15" x14ac:dyDescent="0.25">
      <c r="A45" s="23"/>
      <c r="B45" s="15"/>
      <c r="C45" s="11"/>
      <c r="D45" s="6"/>
      <c r="E45" s="42" t="s">
        <v>54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</v>
      </c>
      <c r="K45" s="44">
        <v>424</v>
      </c>
      <c r="L45" s="50">
        <v>10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50">
        <v>4.4000000000000004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4.0999999999999996</v>
      </c>
      <c r="H47" s="43">
        <v>0.7</v>
      </c>
      <c r="I47" s="43">
        <v>0.65</v>
      </c>
      <c r="J47" s="43">
        <v>97.5</v>
      </c>
      <c r="K47" s="44">
        <v>878</v>
      </c>
      <c r="L47" s="50">
        <v>5.8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0"/>
    </row>
    <row r="49" spans="1:12" ht="15" x14ac:dyDescent="0.25">
      <c r="A49" s="23"/>
      <c r="B49" s="15"/>
      <c r="C49" s="11"/>
      <c r="D49" s="6"/>
      <c r="E49" s="42" t="s">
        <v>45</v>
      </c>
      <c r="F49" s="43">
        <v>50</v>
      </c>
      <c r="G49" s="43">
        <v>5.3</v>
      </c>
      <c r="H49" s="43">
        <v>5.2</v>
      </c>
      <c r="I49" s="43">
        <v>70.8</v>
      </c>
      <c r="J49" s="43">
        <v>402</v>
      </c>
      <c r="K49" s="44">
        <v>1</v>
      </c>
      <c r="L49" s="43">
        <v>22.7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17.329999999999998</v>
      </c>
      <c r="H51" s="19">
        <f t="shared" ref="H51" si="19">SUM(H44:H50)</f>
        <v>17.72</v>
      </c>
      <c r="I51" s="19">
        <f t="shared" ref="I51" si="20">SUM(I44:I50)</f>
        <v>100.3</v>
      </c>
      <c r="J51" s="19">
        <f t="shared" ref="J51:L51" si="21">SUM(J44:J50)</f>
        <v>748.4</v>
      </c>
      <c r="K51" s="25"/>
      <c r="L51" s="19">
        <f t="shared" si="21"/>
        <v>80.22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50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0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50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50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50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620</v>
      </c>
      <c r="G62" s="32">
        <f t="shared" ref="G62" si="26">G51+G61</f>
        <v>17.329999999999998</v>
      </c>
      <c r="H62" s="32">
        <f t="shared" ref="H62" si="27">H51+H61</f>
        <v>17.72</v>
      </c>
      <c r="I62" s="32">
        <f t="shared" ref="I62" si="28">I51+I61</f>
        <v>100.3</v>
      </c>
      <c r="J62" s="32">
        <f t="shared" ref="J62:L62" si="29">J51+J61</f>
        <v>748.4</v>
      </c>
      <c r="K62" s="32"/>
      <c r="L62" s="32">
        <f t="shared" si="29"/>
        <v>80.22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40</v>
      </c>
      <c r="F63" s="40">
        <v>120</v>
      </c>
      <c r="G63" s="40">
        <v>11.64</v>
      </c>
      <c r="H63" s="40">
        <v>13.14</v>
      </c>
      <c r="I63" s="40">
        <v>13.46</v>
      </c>
      <c r="J63" s="40">
        <v>223</v>
      </c>
      <c r="K63" s="41">
        <v>305</v>
      </c>
      <c r="L63" s="51">
        <v>35.25</v>
      </c>
    </row>
    <row r="64" spans="1:12" ht="15" x14ac:dyDescent="0.25">
      <c r="A64" s="23"/>
      <c r="B64" s="15"/>
      <c r="C64" s="11"/>
      <c r="D64" s="6"/>
      <c r="E64" s="42" t="s">
        <v>46</v>
      </c>
      <c r="F64" s="43">
        <v>200</v>
      </c>
      <c r="G64" s="43">
        <v>9.94</v>
      </c>
      <c r="H64" s="43">
        <v>7.48</v>
      </c>
      <c r="I64" s="43">
        <v>47.78</v>
      </c>
      <c r="J64" s="43">
        <v>307.26</v>
      </c>
      <c r="K64" s="44">
        <v>679</v>
      </c>
      <c r="L64" s="50">
        <v>7.75</v>
      </c>
    </row>
    <row r="65" spans="1:12" ht="15.75" thickBot="1" x14ac:dyDescent="0.3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0.04</v>
      </c>
      <c r="H65" s="43">
        <v>0</v>
      </c>
      <c r="I65" s="43">
        <v>24.76</v>
      </c>
      <c r="J65" s="43">
        <v>94.2</v>
      </c>
      <c r="K65" s="44">
        <v>349</v>
      </c>
      <c r="L65" s="50">
        <v>5.58</v>
      </c>
    </row>
    <row r="66" spans="1:12" ht="15" x14ac:dyDescent="0.25">
      <c r="A66" s="23"/>
      <c r="B66" s="15"/>
      <c r="C66" s="11"/>
      <c r="D66" s="7" t="s">
        <v>23</v>
      </c>
      <c r="E66" s="39" t="s">
        <v>53</v>
      </c>
      <c r="F66" s="40">
        <v>50</v>
      </c>
      <c r="G66" s="40">
        <v>4.0999999999999996</v>
      </c>
      <c r="H66" s="40">
        <v>0.7</v>
      </c>
      <c r="I66" s="40">
        <v>0.65</v>
      </c>
      <c r="J66" s="40">
        <v>97.5</v>
      </c>
      <c r="K66" s="41">
        <v>878</v>
      </c>
      <c r="L66" s="51">
        <v>5.8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0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25.72</v>
      </c>
      <c r="H70" s="19">
        <f t="shared" ref="H70" si="31">SUM(H63:H69)</f>
        <v>21.32</v>
      </c>
      <c r="I70" s="19">
        <f t="shared" ref="I70" si="32">SUM(I63:I69)</f>
        <v>86.65</v>
      </c>
      <c r="J70" s="19">
        <f t="shared" ref="J70:L70" si="33">SUM(J63:J69)</f>
        <v>721.96</v>
      </c>
      <c r="K70" s="25"/>
      <c r="L70" s="19">
        <f t="shared" si="33"/>
        <v>54.379999999999995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0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50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50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50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50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50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570</v>
      </c>
      <c r="G81" s="32">
        <f t="shared" ref="G81" si="38">G70+G80</f>
        <v>25.72</v>
      </c>
      <c r="H81" s="32">
        <f t="shared" ref="H81" si="39">H70+H80</f>
        <v>21.32</v>
      </c>
      <c r="I81" s="32">
        <f t="shared" ref="I81" si="40">I70+I80</f>
        <v>86.65</v>
      </c>
      <c r="J81" s="32">
        <f t="shared" ref="J81:L81" si="41">J70+J80</f>
        <v>721.96</v>
      </c>
      <c r="K81" s="32"/>
      <c r="L81" s="32">
        <f t="shared" si="41"/>
        <v>54.379999999999995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48</v>
      </c>
      <c r="F82" s="40">
        <v>240</v>
      </c>
      <c r="G82" s="40">
        <v>27.53</v>
      </c>
      <c r="H82" s="40">
        <v>7.47</v>
      </c>
      <c r="I82" s="40">
        <v>21.95</v>
      </c>
      <c r="J82" s="40">
        <v>265</v>
      </c>
      <c r="K82" s="41">
        <v>436</v>
      </c>
      <c r="L82" s="51">
        <v>107.97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0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376</v>
      </c>
      <c r="L84" s="50">
        <v>2.23</v>
      </c>
    </row>
    <row r="85" spans="1:12" ht="15" x14ac:dyDescent="0.25">
      <c r="A85" s="23"/>
      <c r="B85" s="15"/>
      <c r="C85" s="11"/>
      <c r="D85" s="7" t="s">
        <v>23</v>
      </c>
      <c r="E85" s="42" t="s">
        <v>53</v>
      </c>
      <c r="F85" s="43">
        <v>50</v>
      </c>
      <c r="G85" s="43">
        <v>4.0999999999999996</v>
      </c>
      <c r="H85" s="43">
        <v>0.7</v>
      </c>
      <c r="I85" s="43">
        <v>0.65</v>
      </c>
      <c r="J85" s="43">
        <v>97.5</v>
      </c>
      <c r="K85" s="44">
        <v>878</v>
      </c>
      <c r="L85" s="50">
        <v>5.8</v>
      </c>
    </row>
    <row r="86" spans="1:12" ht="15" x14ac:dyDescent="0.25">
      <c r="A86" s="23"/>
      <c r="B86" s="15"/>
      <c r="C86" s="11"/>
      <c r="D86" s="7" t="s">
        <v>24</v>
      </c>
      <c r="E86" s="42" t="s">
        <v>58</v>
      </c>
      <c r="F86" s="43">
        <v>144</v>
      </c>
      <c r="G86" s="43">
        <v>0.4</v>
      </c>
      <c r="H86" s="43">
        <v>0.4</v>
      </c>
      <c r="I86" s="43">
        <v>8.8000000000000007</v>
      </c>
      <c r="J86" s="43">
        <v>45</v>
      </c>
      <c r="K86" s="44"/>
      <c r="L86" s="50">
        <v>20.16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634</v>
      </c>
      <c r="G89" s="19">
        <f t="shared" ref="G89" si="42">SUM(G82:G88)</f>
        <v>32.229999999999997</v>
      </c>
      <c r="H89" s="19">
        <f t="shared" ref="H89" si="43">SUM(H82:H88)</f>
        <v>8.57</v>
      </c>
      <c r="I89" s="19">
        <f t="shared" ref="I89" si="44">SUM(I82:I88)</f>
        <v>45.400000000000006</v>
      </c>
      <c r="J89" s="19">
        <f t="shared" ref="J89:L89" si="45">SUM(J82:J88)</f>
        <v>435.5</v>
      </c>
      <c r="K89" s="25"/>
      <c r="L89" s="19">
        <f t="shared" si="45"/>
        <v>136.16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0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50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50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50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50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50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50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634</v>
      </c>
      <c r="G100" s="32">
        <f t="shared" ref="G100" si="50">G89+G99</f>
        <v>32.229999999999997</v>
      </c>
      <c r="H100" s="32">
        <f t="shared" ref="H100" si="51">H89+H99</f>
        <v>8.57</v>
      </c>
      <c r="I100" s="32">
        <f t="shared" ref="I100" si="52">I89+I99</f>
        <v>45.400000000000006</v>
      </c>
      <c r="J100" s="32">
        <f t="shared" ref="J100:L100" si="53">J89+J99</f>
        <v>435.5</v>
      </c>
      <c r="K100" s="32"/>
      <c r="L100" s="32">
        <f t="shared" si="53"/>
        <v>136.16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250</v>
      </c>
      <c r="G101" s="40">
        <v>2.69</v>
      </c>
      <c r="H101" s="40">
        <v>2.84</v>
      </c>
      <c r="I101" s="40">
        <v>17.14</v>
      </c>
      <c r="J101" s="40">
        <v>104.75</v>
      </c>
      <c r="K101" s="41">
        <v>208</v>
      </c>
      <c r="L101" s="51">
        <v>19.18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0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  <c r="L103" s="50">
        <v>4.4000000000000004</v>
      </c>
    </row>
    <row r="104" spans="1:12" ht="15" x14ac:dyDescent="0.25">
      <c r="A104" s="23"/>
      <c r="B104" s="15"/>
      <c r="C104" s="11"/>
      <c r="D104" s="7" t="s">
        <v>23</v>
      </c>
      <c r="E104" s="42" t="s">
        <v>53</v>
      </c>
      <c r="F104" s="43">
        <v>50</v>
      </c>
      <c r="G104" s="43">
        <v>4.0999999999999996</v>
      </c>
      <c r="H104" s="43">
        <v>0.7</v>
      </c>
      <c r="I104" s="43">
        <v>0.65</v>
      </c>
      <c r="J104" s="43">
        <v>97.5</v>
      </c>
      <c r="K104" s="44">
        <v>878</v>
      </c>
      <c r="L104" s="50">
        <v>5.8</v>
      </c>
    </row>
    <row r="105" spans="1:12" ht="15" x14ac:dyDescent="0.25">
      <c r="A105" s="23"/>
      <c r="B105" s="15"/>
      <c r="C105" s="11"/>
      <c r="D105" s="7" t="s">
        <v>24</v>
      </c>
      <c r="E105" s="42" t="s">
        <v>61</v>
      </c>
      <c r="F105" s="43">
        <v>200</v>
      </c>
      <c r="G105" s="43">
        <v>1.84</v>
      </c>
      <c r="H105" s="43">
        <v>0.5</v>
      </c>
      <c r="I105" s="43">
        <v>20.25</v>
      </c>
      <c r="J105" s="43">
        <v>94.5</v>
      </c>
      <c r="K105" s="44"/>
      <c r="L105" s="50">
        <v>35</v>
      </c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50</v>
      </c>
      <c r="G106" s="43">
        <v>5.3</v>
      </c>
      <c r="H106" s="43">
        <v>5.2</v>
      </c>
      <c r="I106" s="43">
        <v>70.8</v>
      </c>
      <c r="J106" s="43">
        <v>402</v>
      </c>
      <c r="K106" s="44">
        <v>1</v>
      </c>
      <c r="L106" s="43">
        <v>22.7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750</v>
      </c>
      <c r="G108" s="19">
        <f t="shared" ref="G108:J108" si="54">SUM(G101:G107)</f>
        <v>14.059999999999999</v>
      </c>
      <c r="H108" s="19">
        <f t="shared" si="54"/>
        <v>9.26</v>
      </c>
      <c r="I108" s="19">
        <f t="shared" si="54"/>
        <v>124.03999999999999</v>
      </c>
      <c r="J108" s="19">
        <f t="shared" si="54"/>
        <v>760.75</v>
      </c>
      <c r="K108" s="25"/>
      <c r="L108" s="19">
        <f t="shared" ref="L108" si="55">SUM(L101:L107)</f>
        <v>87.08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0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50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50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50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50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50"/>
    </row>
    <row r="115" spans="1:12" ht="15.75" thickBot="1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51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750</v>
      </c>
      <c r="G119" s="32">
        <f t="shared" ref="G119" si="58">G108+G118</f>
        <v>14.059999999999999</v>
      </c>
      <c r="H119" s="32">
        <f t="shared" ref="H119" si="59">H108+H118</f>
        <v>9.26</v>
      </c>
      <c r="I119" s="32">
        <f t="shared" ref="I119" si="60">I108+I118</f>
        <v>124.03999999999999</v>
      </c>
      <c r="J119" s="32">
        <f t="shared" ref="J119:L119" si="61">J108+J118</f>
        <v>760.75</v>
      </c>
      <c r="K119" s="32"/>
      <c r="L119" s="32">
        <f t="shared" si="61"/>
        <v>87.08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260</v>
      </c>
      <c r="G120" s="40">
        <v>25.38</v>
      </c>
      <c r="H120" s="40">
        <v>21.25</v>
      </c>
      <c r="I120" s="40">
        <v>44.61</v>
      </c>
      <c r="J120" s="40">
        <v>471.25</v>
      </c>
      <c r="K120" s="41">
        <v>304</v>
      </c>
      <c r="L120" s="51">
        <v>78.67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0"/>
    </row>
    <row r="122" spans="1:12" ht="15.75" thickBot="1" x14ac:dyDescent="0.3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0.04</v>
      </c>
      <c r="H122" s="43">
        <v>0</v>
      </c>
      <c r="I122" s="43">
        <v>24.76</v>
      </c>
      <c r="J122" s="43">
        <v>94.2</v>
      </c>
      <c r="K122" s="44">
        <v>349</v>
      </c>
      <c r="L122" s="50">
        <v>5.58</v>
      </c>
    </row>
    <row r="123" spans="1:12" ht="15" x14ac:dyDescent="0.25">
      <c r="A123" s="14"/>
      <c r="B123" s="15"/>
      <c r="C123" s="11"/>
      <c r="D123" s="7" t="s">
        <v>23</v>
      </c>
      <c r="E123" s="39" t="s">
        <v>53</v>
      </c>
      <c r="F123" s="40">
        <v>50</v>
      </c>
      <c r="G123" s="40">
        <v>4.0999999999999996</v>
      </c>
      <c r="H123" s="40">
        <v>0.7</v>
      </c>
      <c r="I123" s="40">
        <v>0.65</v>
      </c>
      <c r="J123" s="40">
        <v>97.5</v>
      </c>
      <c r="K123" s="41">
        <v>878</v>
      </c>
      <c r="L123" s="51">
        <v>5.8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29.519999999999996</v>
      </c>
      <c r="H127" s="19">
        <f t="shared" si="62"/>
        <v>21.95</v>
      </c>
      <c r="I127" s="19">
        <f t="shared" si="62"/>
        <v>70.02000000000001</v>
      </c>
      <c r="J127" s="19">
        <f t="shared" si="62"/>
        <v>662.95</v>
      </c>
      <c r="K127" s="25"/>
      <c r="L127" s="19">
        <f t="shared" ref="L127" si="63">SUM(L120:L126)</f>
        <v>90.05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50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50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0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510</v>
      </c>
      <c r="G138" s="32">
        <f t="shared" ref="G138" si="66">G127+G137</f>
        <v>29.519999999999996</v>
      </c>
      <c r="H138" s="32">
        <f t="shared" ref="H138" si="67">H127+H137</f>
        <v>21.95</v>
      </c>
      <c r="I138" s="32">
        <f t="shared" ref="I138" si="68">I127+I137</f>
        <v>70.02000000000001</v>
      </c>
      <c r="J138" s="32">
        <f t="shared" ref="J138:L138" si="69">J127+J137</f>
        <v>662.95</v>
      </c>
      <c r="K138" s="32"/>
      <c r="L138" s="32">
        <f t="shared" si="69"/>
        <v>90.05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56</v>
      </c>
      <c r="F139" s="43">
        <v>100</v>
      </c>
      <c r="G139" s="43">
        <v>11.75</v>
      </c>
      <c r="H139" s="43">
        <v>4.4000000000000004</v>
      </c>
      <c r="I139" s="43">
        <v>15</v>
      </c>
      <c r="J139" s="43">
        <v>133.75</v>
      </c>
      <c r="K139" s="44">
        <v>388</v>
      </c>
      <c r="L139" s="50">
        <v>33.93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200</v>
      </c>
      <c r="G140" s="43">
        <v>4.08</v>
      </c>
      <c r="H140" s="43">
        <v>6.4</v>
      </c>
      <c r="I140" s="43">
        <v>27.26</v>
      </c>
      <c r="J140" s="43">
        <v>183</v>
      </c>
      <c r="K140" s="44">
        <v>694</v>
      </c>
      <c r="L140" s="43">
        <v>18.940000000000001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376</v>
      </c>
      <c r="L141" s="50">
        <v>2.15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53</v>
      </c>
      <c r="F142" s="43">
        <v>50</v>
      </c>
      <c r="G142" s="43">
        <v>4.0999999999999996</v>
      </c>
      <c r="H142" s="43">
        <v>0.7</v>
      </c>
      <c r="I142" s="43">
        <v>0.65</v>
      </c>
      <c r="J142" s="43">
        <v>97.5</v>
      </c>
      <c r="K142" s="44">
        <v>878</v>
      </c>
      <c r="L142" s="50">
        <v>5.8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20.130000000000003</v>
      </c>
      <c r="H146" s="19">
        <f t="shared" si="70"/>
        <v>11.5</v>
      </c>
      <c r="I146" s="19">
        <f t="shared" si="70"/>
        <v>56.910000000000004</v>
      </c>
      <c r="J146" s="19">
        <f t="shared" si="70"/>
        <v>442.25</v>
      </c>
      <c r="K146" s="25"/>
      <c r="L146" s="19">
        <f t="shared" ref="L146" si="71">SUM(L139:L145)</f>
        <v>60.82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50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50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50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50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50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550</v>
      </c>
      <c r="G157" s="32">
        <f t="shared" ref="G157" si="74">G146+G156</f>
        <v>20.130000000000003</v>
      </c>
      <c r="H157" s="32">
        <f t="shared" ref="H157" si="75">H146+H156</f>
        <v>11.5</v>
      </c>
      <c r="I157" s="32">
        <f t="shared" ref="I157" si="76">I146+I156</f>
        <v>56.910000000000004</v>
      </c>
      <c r="J157" s="32">
        <f t="shared" ref="J157:L157" si="77">J146+J156</f>
        <v>442.25</v>
      </c>
      <c r="K157" s="32"/>
      <c r="L157" s="32">
        <f t="shared" si="77"/>
        <v>60.82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110</v>
      </c>
      <c r="G158" s="40">
        <v>22.06</v>
      </c>
      <c r="H158" s="40">
        <v>18.23</v>
      </c>
      <c r="I158" s="40">
        <v>5.88</v>
      </c>
      <c r="J158" s="40">
        <v>276.25</v>
      </c>
      <c r="K158" s="41">
        <v>290</v>
      </c>
      <c r="L158" s="51">
        <v>65.2</v>
      </c>
    </row>
    <row r="159" spans="1:12" ht="15" x14ac:dyDescent="0.25">
      <c r="A159" s="23"/>
      <c r="B159" s="15"/>
      <c r="C159" s="11"/>
      <c r="D159" s="6"/>
      <c r="E159" s="42" t="s">
        <v>62</v>
      </c>
      <c r="F159" s="43">
        <v>200</v>
      </c>
      <c r="G159" s="43">
        <v>4.08</v>
      </c>
      <c r="H159" s="43">
        <v>6.4</v>
      </c>
      <c r="I159" s="43">
        <v>27.26</v>
      </c>
      <c r="J159" s="43">
        <v>183</v>
      </c>
      <c r="K159" s="44">
        <v>694</v>
      </c>
      <c r="L159" s="43">
        <v>19.7</v>
      </c>
    </row>
    <row r="160" spans="1:12" ht="15.75" thickBot="1" x14ac:dyDescent="0.3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0.04</v>
      </c>
      <c r="H160" s="43">
        <v>0</v>
      </c>
      <c r="I160" s="43">
        <v>24.76</v>
      </c>
      <c r="J160" s="43">
        <v>94.2</v>
      </c>
      <c r="K160" s="44">
        <v>349</v>
      </c>
      <c r="L160" s="50">
        <v>5.58</v>
      </c>
    </row>
    <row r="161" spans="1:12" ht="15" x14ac:dyDescent="0.25">
      <c r="A161" s="23"/>
      <c r="B161" s="15"/>
      <c r="C161" s="11"/>
      <c r="D161" s="7" t="s">
        <v>23</v>
      </c>
      <c r="E161" s="39" t="s">
        <v>53</v>
      </c>
      <c r="F161" s="40">
        <v>50</v>
      </c>
      <c r="G161" s="40">
        <v>4.0999999999999996</v>
      </c>
      <c r="H161" s="40">
        <v>0.7</v>
      </c>
      <c r="I161" s="40">
        <v>0.65</v>
      </c>
      <c r="J161" s="40">
        <v>97.5</v>
      </c>
      <c r="K161" s="41">
        <v>878</v>
      </c>
      <c r="L161" s="51">
        <v>5.8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30.28</v>
      </c>
      <c r="H165" s="19">
        <f t="shared" si="78"/>
        <v>25.330000000000002</v>
      </c>
      <c r="I165" s="19">
        <f t="shared" si="78"/>
        <v>58.550000000000004</v>
      </c>
      <c r="J165" s="19">
        <f t="shared" si="78"/>
        <v>650.95000000000005</v>
      </c>
      <c r="K165" s="25"/>
      <c r="L165" s="19">
        <f t="shared" ref="L165" si="79">SUM(L158:L164)</f>
        <v>96.28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50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50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50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50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50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560</v>
      </c>
      <c r="G176" s="32">
        <f t="shared" ref="G176" si="82">G165+G175</f>
        <v>30.28</v>
      </c>
      <c r="H176" s="32">
        <f t="shared" ref="H176" si="83">H165+H175</f>
        <v>25.330000000000002</v>
      </c>
      <c r="I176" s="32">
        <f t="shared" ref="I176" si="84">I165+I175</f>
        <v>58.550000000000004</v>
      </c>
      <c r="J176" s="32">
        <f t="shared" ref="J176:L176" si="85">J165+J175</f>
        <v>650.95000000000005</v>
      </c>
      <c r="K176" s="32"/>
      <c r="L176" s="32">
        <f t="shared" si="85"/>
        <v>96.28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125</v>
      </c>
      <c r="G177" s="40">
        <v>13.87</v>
      </c>
      <c r="H177" s="40">
        <v>7.85</v>
      </c>
      <c r="I177" s="40">
        <v>6.53</v>
      </c>
      <c r="J177" s="40">
        <v>150</v>
      </c>
      <c r="K177" s="41"/>
      <c r="L177" s="51">
        <v>54</v>
      </c>
    </row>
    <row r="178" spans="1:12" ht="15" x14ac:dyDescent="0.25">
      <c r="A178" s="23"/>
      <c r="B178" s="15"/>
      <c r="C178" s="11"/>
      <c r="D178" s="6"/>
      <c r="E178" s="42" t="s">
        <v>51</v>
      </c>
      <c r="F178" s="43">
        <v>200</v>
      </c>
      <c r="G178" s="43">
        <v>4.08</v>
      </c>
      <c r="H178" s="43">
        <v>6.4</v>
      </c>
      <c r="I178" s="43">
        <v>27.26</v>
      </c>
      <c r="J178" s="43">
        <v>183</v>
      </c>
      <c r="K178" s="44">
        <v>694</v>
      </c>
      <c r="L178" s="50">
        <v>18.940000000000001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376</v>
      </c>
      <c r="L179" s="50">
        <v>2.23</v>
      </c>
    </row>
    <row r="180" spans="1:12" ht="15" x14ac:dyDescent="0.25">
      <c r="A180" s="23"/>
      <c r="B180" s="15"/>
      <c r="C180" s="11"/>
      <c r="D180" s="7" t="s">
        <v>23</v>
      </c>
      <c r="E180" s="42" t="s">
        <v>53</v>
      </c>
      <c r="F180" s="43">
        <v>50</v>
      </c>
      <c r="G180" s="43">
        <v>4.0999999999999996</v>
      </c>
      <c r="H180" s="43">
        <v>0.7</v>
      </c>
      <c r="I180" s="43">
        <v>0.65</v>
      </c>
      <c r="J180" s="43">
        <v>97.5</v>
      </c>
      <c r="K180" s="44">
        <v>878</v>
      </c>
      <c r="L180" s="50">
        <v>5.8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22.25</v>
      </c>
      <c r="H184" s="19">
        <f t="shared" si="86"/>
        <v>14.95</v>
      </c>
      <c r="I184" s="19">
        <f t="shared" si="86"/>
        <v>48.44</v>
      </c>
      <c r="J184" s="19">
        <f t="shared" si="86"/>
        <v>458.5</v>
      </c>
      <c r="K184" s="25"/>
      <c r="L184" s="19">
        <f t="shared" ref="L184" si="87">SUM(L177:L183)</f>
        <v>80.97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50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50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0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50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0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50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575</v>
      </c>
      <c r="G195" s="32">
        <f t="shared" ref="G195" si="90">G184+G194</f>
        <v>22.25</v>
      </c>
      <c r="H195" s="32">
        <f t="shared" ref="H195" si="91">H184+H194</f>
        <v>14.95</v>
      </c>
      <c r="I195" s="32">
        <f t="shared" ref="I195" si="92">I184+I194</f>
        <v>48.44</v>
      </c>
      <c r="J195" s="32">
        <f t="shared" ref="J195:L195" si="93">J184+J194</f>
        <v>458.5</v>
      </c>
      <c r="K195" s="32"/>
      <c r="L195" s="32">
        <f t="shared" si="93"/>
        <v>80.97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578.9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23.497</v>
      </c>
      <c r="H196" s="34">
        <f t="shared" si="94"/>
        <v>17.247999999999998</v>
      </c>
      <c r="I196" s="34">
        <f t="shared" si="94"/>
        <v>76.027999999999977</v>
      </c>
      <c r="J196" s="34">
        <f t="shared" si="94"/>
        <v>609.65600000000006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80.356000000000009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2026-01-15T06:48:04Z</cp:lastPrinted>
  <dcterms:created xsi:type="dcterms:W3CDTF">2022-05-16T14:23:56Z</dcterms:created>
  <dcterms:modified xsi:type="dcterms:W3CDTF">2026-02-19T07:00:14Z</dcterms:modified>
</cp:coreProperties>
</file>